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joseph kasamba\Music\"/>
    </mc:Choice>
  </mc:AlternateContent>
  <xr:revisionPtr revIDLastSave="0" documentId="13_ncr:1_{76DC4B50-89F1-4153-85CA-AF0990132EB0}" xr6:coauthVersionLast="46" xr6:coauthVersionMax="46" xr10:uidLastSave="{00000000-0000-0000-0000-000000000000}"/>
  <bookViews>
    <workbookView xWindow="-120" yWindow="-120" windowWidth="20730" windowHeight="11160" xr2:uid="{00000000-000D-0000-FFFF-FFFF00000000}"/>
  </bookViews>
  <sheets>
    <sheet name="Assignement(V2)" sheetId="3" r:id="rId1"/>
    <sheet name="format (2)" sheetId="5"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3" i="5" l="1"/>
  <c r="C13" i="5"/>
  <c r="C20" i="5" s="1"/>
  <c r="C27" i="5" s="1"/>
  <c r="C34" i="5" s="1"/>
  <c r="D13" i="5"/>
  <c r="D20" i="5" s="1"/>
  <c r="D27" i="5" s="1"/>
  <c r="D34" i="5" s="1"/>
  <c r="E13" i="5"/>
  <c r="A14" i="5"/>
  <c r="F14" i="5"/>
  <c r="A15" i="5"/>
  <c r="A22" i="5" s="1"/>
  <c r="A29" i="5" s="1"/>
  <c r="A36" i="5" s="1"/>
  <c r="F15" i="5"/>
  <c r="A16" i="5"/>
  <c r="F16" i="5"/>
  <c r="G14" i="5" s="1"/>
  <c r="B20" i="5"/>
  <c r="B27" i="5" s="1"/>
  <c r="B34" i="5" s="1"/>
  <c r="E20" i="5"/>
  <c r="E27" i="5" s="1"/>
  <c r="E34" i="5" s="1"/>
  <c r="A21" i="5"/>
  <c r="A28" i="5" s="1"/>
  <c r="A35" i="5" s="1"/>
  <c r="F21" i="5"/>
  <c r="F22" i="5"/>
  <c r="G23" i="5" s="1"/>
  <c r="A23" i="5"/>
  <c r="A30" i="5" s="1"/>
  <c r="A37" i="5" s="1"/>
  <c r="F23" i="5"/>
  <c r="B28" i="5"/>
  <c r="C28" i="5"/>
  <c r="D28" i="5"/>
  <c r="E28" i="5"/>
  <c r="F28" i="5"/>
  <c r="B29" i="5"/>
  <c r="C29" i="5"/>
  <c r="F29" i="5" s="1"/>
  <c r="D29" i="5"/>
  <c r="E29" i="5"/>
  <c r="B30" i="5"/>
  <c r="C30" i="5"/>
  <c r="D30" i="5"/>
  <c r="E30" i="5"/>
  <c r="F30" i="5"/>
  <c r="B35" i="5"/>
  <c r="C35" i="5"/>
  <c r="F35" i="5" s="1"/>
  <c r="D35" i="5"/>
  <c r="E35" i="5"/>
  <c r="G35" i="5"/>
  <c r="B36" i="5"/>
  <c r="C36" i="5"/>
  <c r="F36" i="5" s="1"/>
  <c r="D36" i="5"/>
  <c r="E36" i="5"/>
  <c r="B37" i="5"/>
  <c r="C37" i="5"/>
  <c r="E37" i="5"/>
  <c r="F37" i="5"/>
  <c r="G30" i="5" l="1"/>
</calcChain>
</file>

<file path=xl/sharedStrings.xml><?xml version="1.0" encoding="utf-8"?>
<sst xmlns="http://schemas.openxmlformats.org/spreadsheetml/2006/main" count="68" uniqueCount="55">
  <si>
    <t>Payoff table</t>
  </si>
  <si>
    <t>State of Nature</t>
  </si>
  <si>
    <t>Decision Alternatives</t>
  </si>
  <si>
    <t>DM under Ignorance</t>
  </si>
  <si>
    <t>Maximin</t>
  </si>
  <si>
    <t>Min</t>
  </si>
  <si>
    <t>Max</t>
  </si>
  <si>
    <t>Maximax</t>
  </si>
  <si>
    <t>Laplace</t>
  </si>
  <si>
    <t>Average</t>
  </si>
  <si>
    <t xml:space="preserve">Minimax Regret </t>
  </si>
  <si>
    <t>Max Regret Value</t>
  </si>
  <si>
    <t xml:space="preserve"> </t>
  </si>
  <si>
    <t>Sell to another company</t>
  </si>
  <si>
    <t>Hire SBPR to market and distribute the product</t>
  </si>
  <si>
    <t>Market the product herself and sell on Amazon,</t>
  </si>
  <si>
    <t>Good Economy</t>
  </si>
  <si>
    <t>Moderate Economy</t>
  </si>
  <si>
    <t>Bad Economy</t>
  </si>
  <si>
    <t>Financial Crisis</t>
  </si>
  <si>
    <t>Regret table</t>
  </si>
  <si>
    <t>V2</t>
  </si>
  <si>
    <t>Name________________________________</t>
  </si>
  <si>
    <t xml:space="preserve">Part 1:  Luna, a former class mate of Kiana’s, has developed a new product called the Cat Castle.  Luna came to Kiana for advice on how she should evaluate her options.  Kiana suggested they develop a payoff table and then use it to evaluate her options.  First, they had to determine the Decision Alternatives, States of nature and payoffs.  </t>
  </si>
  <si>
    <t>Luna was trying to decide between:</t>
  </si>
  <si>
    <t>If she chooses to market the product herself and sell on Amazon, her payoffs are as follows: If there is “good” economy, she estimates a payoff to be $100,000. “Moderate” economy is estimated to have a payoff of $70,000. “Bad” economy is estimated to have a payoff of $40,000 and “Financial Crisis “would cost Luna $15,000.</t>
  </si>
  <si>
    <t>(1)    Sell the product to another company and move to the beach,</t>
  </si>
  <si>
    <t>(2)    Hire SBPR to market and distribute the product,</t>
  </si>
  <si>
    <t>(3)    Market the product herself and sell on Amazon.</t>
  </si>
  <si>
    <t>If she chooses to hire SBPR to market and distribute the product, her payoff will depend on the economic environment (or states of nature). If the economy is “good”, then the estimated payoff to Luna is $85,000. “Moderate” economy is estimated to have a payoff of 60,000. “Bad” economy is estimated to have a payoff of $35,000 and if there is “Financial Crisis”, Luna would lose $500.</t>
  </si>
  <si>
    <t xml:space="preserve">2)      What’s the best decision based on Maximin? </t>
  </si>
  <si>
    <t>3)      What’s the best decision based on Maximax?</t>
  </si>
  <si>
    <t>Questions:  fill in the answers to the following questions</t>
  </si>
  <si>
    <t>Selling the product to another company, she can sell it for $45,000.</t>
  </si>
  <si>
    <t>Your grade will be based on the following questions and completing the Excel Spreadsheet</t>
  </si>
  <si>
    <t xml:space="preserve">Module 7 </t>
  </si>
  <si>
    <t>Fill in the Payoff table on the following sheet.</t>
  </si>
  <si>
    <t>1)      What do the payoffs represent?</t>
  </si>
  <si>
    <t xml:space="preserve">4)      What type of person prefers the Maximax method instead of the Maximin?  </t>
  </si>
  <si>
    <t>5)     What is the formula you can use to find the maximum of all the payoffs for "Sell to other company" in the MaxiMax method?</t>
  </si>
  <si>
    <t>6)      What’s the best decision based on Laplace?</t>
  </si>
  <si>
    <t>7)     What is the  Regret table value for "Hire SBPR to market and distribute the product" in state of nature Moderate?</t>
  </si>
  <si>
    <t>9)     What is the  best decision based on Minimax Regret?</t>
  </si>
  <si>
    <t>8)     What is the formula for finding the regret table value for "Market the product herself and sell on Amazon" and state of nature Bad?</t>
  </si>
  <si>
    <t>max</t>
  </si>
  <si>
    <t xml:space="preserve">profits in diferent  decisoon  alternatives  based on the states of nature </t>
  </si>
  <si>
    <t xml:space="preserve"> Sell to another company </t>
  </si>
  <si>
    <t xml:space="preserve"> Market  the producr  herself  and sell on Amazon</t>
  </si>
  <si>
    <t xml:space="preserve"> Risk  taker. A person who mwants to make  maximum profits  ignoring the risks./Optimistic </t>
  </si>
  <si>
    <t>Max()</t>
  </si>
  <si>
    <t xml:space="preserve"> market  the product herself  and sell  on Amazon</t>
  </si>
  <si>
    <t>$10,000</t>
  </si>
  <si>
    <t>MAX(D4:D6)-D6</t>
  </si>
  <si>
    <t>Market  trhe product herself and sell on Amazon</t>
  </si>
  <si>
    <t>10)     What is the  best decision when considering maximax the methods?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</si>
</sst>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00_);_(&quot;$&quot;* \(#,##0.00\);_(&quot;$&quot;* &quot;-&quot;??_);_(@_)"/>
    <numFmt numFmtId="165" formatCode="_(* #,##0.00_);_(* \(#,##0.00\);_(* &quot;-&quot;??_);_(@_)"/>
    <numFmt numFmtId="168" formatCode="_-[$$-45C]* #,##0.00_-;\-[$$-45C]* #,##0.00_-;_-[$$-45C]* &quot;-&quot;??_-;_-@_-"/>
    <numFmt numFmtId="169" formatCode="[$$-45C]#,##0.00"/>
    <numFmt numFmtId="170" formatCode="[$$-409]#,##0.00"/>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1"/>
      <name val="Calibri"/>
      <family val="2"/>
      <scheme val="minor"/>
    </font>
    <font>
      <b/>
      <sz val="11"/>
      <name val="Calibri"/>
      <family val="2"/>
      <scheme val="minor"/>
    </font>
    <font>
      <b/>
      <sz val="11"/>
      <color rgb="FFFF000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4">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indexed="64"/>
      </left>
      <right/>
      <top/>
      <bottom style="medium">
        <color indexed="64"/>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medium">
        <color auto="1"/>
      </left>
      <right/>
      <top style="medium">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s>
  <cellStyleXfs count="3">
    <xf numFmtId="0" fontId="0" fillId="0" borderId="0"/>
    <xf numFmtId="165" fontId="1" fillId="0" borderId="0" applyFont="0" applyFill="0" applyBorder="0" applyAlignment="0" applyProtection="0"/>
    <xf numFmtId="164" fontId="1" fillId="0" borderId="0" applyFont="0" applyFill="0" applyBorder="0" applyAlignment="0" applyProtection="0"/>
  </cellStyleXfs>
  <cellXfs count="56">
    <xf numFmtId="0" fontId="0" fillId="0" borderId="0" xfId="0"/>
    <xf numFmtId="0" fontId="2" fillId="0" borderId="1" xfId="0" applyFont="1" applyBorder="1" applyAlignment="1">
      <alignment wrapText="1"/>
    </xf>
    <xf numFmtId="0" fontId="2" fillId="0" borderId="0" xfId="0" applyFont="1" applyAlignment="1">
      <alignment vertical="center" wrapText="1"/>
    </xf>
    <xf numFmtId="0" fontId="0" fillId="0" borderId="0" xfId="0" applyAlignment="1">
      <alignment wrapText="1"/>
    </xf>
    <xf numFmtId="0" fontId="2" fillId="0" borderId="0" xfId="0" applyFont="1" applyAlignment="1">
      <alignment vertical="center"/>
    </xf>
    <xf numFmtId="0" fontId="5" fillId="0" borderId="7" xfId="0" applyFont="1" applyBorder="1" applyAlignment="1">
      <alignment vertical="center" wrapText="1"/>
    </xf>
    <xf numFmtId="0" fontId="6" fillId="0" borderId="0" xfId="0" applyFont="1" applyAlignment="1">
      <alignment wrapText="1"/>
    </xf>
    <xf numFmtId="0" fontId="0" fillId="3" borderId="0" xfId="0" applyFill="1" applyAlignment="1">
      <alignment wrapText="1"/>
    </xf>
    <xf numFmtId="0" fontId="0" fillId="3" borderId="0" xfId="0" applyFill="1"/>
    <xf numFmtId="165" fontId="0" fillId="0" borderId="0" xfId="1" applyFont="1" applyFill="1" applyBorder="1"/>
    <xf numFmtId="164" fontId="0" fillId="0" borderId="0" xfId="2" applyFont="1" applyFill="1" applyBorder="1"/>
    <xf numFmtId="0" fontId="4" fillId="3" borderId="0" xfId="0" applyFont="1" applyFill="1" applyAlignment="1">
      <alignment wrapText="1"/>
    </xf>
    <xf numFmtId="169" fontId="2" fillId="0" borderId="13" xfId="0" applyNumberFormat="1" applyFont="1" applyBorder="1" applyAlignment="1">
      <alignment horizontal="center"/>
    </xf>
    <xf numFmtId="169" fontId="2" fillId="0" borderId="14" xfId="0" applyNumberFormat="1" applyFont="1" applyBorder="1" applyAlignment="1">
      <alignment horizontal="center"/>
    </xf>
    <xf numFmtId="169" fontId="2" fillId="0" borderId="3" xfId="0" applyNumberFormat="1" applyFont="1" applyBorder="1" applyAlignment="1">
      <alignment horizontal="center"/>
    </xf>
    <xf numFmtId="169" fontId="2" fillId="0" borderId="2" xfId="0" applyNumberFormat="1" applyFont="1" applyBorder="1" applyAlignment="1">
      <alignment vertical="center" wrapText="1"/>
    </xf>
    <xf numFmtId="169" fontId="2" fillId="0" borderId="3" xfId="0" applyNumberFormat="1" applyFont="1" applyBorder="1" applyAlignment="1">
      <alignment vertical="center" wrapText="1"/>
    </xf>
    <xf numFmtId="169" fontId="2" fillId="0" borderId="14" xfId="0" applyNumberFormat="1" applyFont="1" applyBorder="1" applyAlignment="1">
      <alignment vertical="center" wrapText="1"/>
    </xf>
    <xf numFmtId="169" fontId="2" fillId="0" borderId="15" xfId="0" applyNumberFormat="1" applyFont="1" applyBorder="1" applyAlignment="1">
      <alignment vertical="center" wrapText="1"/>
    </xf>
    <xf numFmtId="170" fontId="2" fillId="0" borderId="21" xfId="0" applyNumberFormat="1" applyFont="1" applyBorder="1" applyAlignment="1">
      <alignment wrapText="1"/>
    </xf>
    <xf numFmtId="170" fontId="2" fillId="0" borderId="22" xfId="0" applyNumberFormat="1" applyFont="1" applyBorder="1" applyAlignment="1">
      <alignment horizontal="center"/>
    </xf>
    <xf numFmtId="170" fontId="2" fillId="0" borderId="23" xfId="0" applyNumberFormat="1" applyFont="1" applyBorder="1" applyAlignment="1">
      <alignment horizontal="center"/>
    </xf>
    <xf numFmtId="170" fontId="0" fillId="0" borderId="0" xfId="0" applyNumberFormat="1"/>
    <xf numFmtId="170" fontId="2" fillId="0" borderId="6" xfId="0" applyNumberFormat="1" applyFont="1" applyBorder="1" applyAlignment="1">
      <alignment wrapText="1"/>
    </xf>
    <xf numFmtId="170" fontId="0" fillId="0" borderId="17" xfId="0" applyNumberFormat="1" applyBorder="1" applyAlignment="1">
      <alignment horizontal="center"/>
    </xf>
    <xf numFmtId="170" fontId="0" fillId="0" borderId="10" xfId="0" applyNumberFormat="1" applyBorder="1"/>
    <xf numFmtId="170" fontId="0" fillId="0" borderId="1" xfId="0" applyNumberFormat="1" applyBorder="1" applyAlignment="1">
      <alignment wrapText="1"/>
    </xf>
    <xf numFmtId="170" fontId="0" fillId="0" borderId="1" xfId="2" applyNumberFormat="1" applyFont="1" applyBorder="1"/>
    <xf numFmtId="170" fontId="2" fillId="0" borderId="4" xfId="0" applyNumberFormat="1" applyFont="1" applyBorder="1" applyAlignment="1">
      <alignment wrapText="1"/>
    </xf>
    <xf numFmtId="170" fontId="2" fillId="0" borderId="5" xfId="0" applyNumberFormat="1" applyFont="1" applyBorder="1" applyAlignment="1">
      <alignment horizontal="center"/>
    </xf>
    <xf numFmtId="170" fontId="0" fillId="0" borderId="1" xfId="0" applyNumberFormat="1" applyBorder="1" applyAlignment="1">
      <alignment horizontal="center"/>
    </xf>
    <xf numFmtId="170" fontId="0" fillId="0" borderId="11" xfId="0" applyNumberFormat="1" applyBorder="1"/>
    <xf numFmtId="170" fontId="0" fillId="0" borderId="6" xfId="0" applyNumberFormat="1" applyBorder="1" applyAlignment="1">
      <alignment wrapText="1"/>
    </xf>
    <xf numFmtId="0" fontId="0" fillId="0" borderId="0" xfId="0" applyAlignment="1">
      <alignment horizontal="center"/>
    </xf>
    <xf numFmtId="0" fontId="2" fillId="0" borderId="0" xfId="0" applyFont="1" applyAlignment="1">
      <alignment wrapText="1"/>
    </xf>
    <xf numFmtId="0" fontId="2" fillId="0" borderId="0" xfId="0" applyFont="1" applyAlignment="1">
      <alignment horizontal="center"/>
    </xf>
    <xf numFmtId="165" fontId="4" fillId="0" borderId="0" xfId="0" applyNumberFormat="1" applyFont="1"/>
    <xf numFmtId="165" fontId="0" fillId="0" borderId="0" xfId="0" applyNumberFormat="1"/>
    <xf numFmtId="0" fontId="3" fillId="0" borderId="0" xfId="0" applyFont="1" applyAlignment="1">
      <alignment horizontal="left" vertical="center"/>
    </xf>
    <xf numFmtId="170" fontId="0" fillId="0" borderId="12" xfId="0" applyNumberFormat="1" applyBorder="1"/>
    <xf numFmtId="170" fontId="0" fillId="0" borderId="3" xfId="0" applyNumberFormat="1" applyBorder="1"/>
    <xf numFmtId="170" fontId="2" fillId="0" borderId="0" xfId="0" applyNumberFormat="1" applyFont="1" applyAlignment="1">
      <alignment wrapText="1"/>
    </xf>
    <xf numFmtId="170" fontId="0" fillId="0" borderId="0" xfId="0" applyNumberFormat="1" applyAlignment="1">
      <alignment wrapText="1"/>
    </xf>
    <xf numFmtId="170" fontId="0" fillId="2" borderId="0" xfId="0" applyNumberFormat="1" applyFill="1"/>
    <xf numFmtId="169" fontId="0" fillId="0" borderId="1" xfId="0" applyNumberFormat="1" applyBorder="1"/>
    <xf numFmtId="169" fontId="0" fillId="0" borderId="20" xfId="0" applyNumberFormat="1" applyBorder="1"/>
    <xf numFmtId="169" fontId="0" fillId="0" borderId="9" xfId="0" applyNumberFormat="1" applyBorder="1"/>
    <xf numFmtId="169" fontId="0" fillId="0" borderId="8" xfId="0" applyNumberFormat="1" applyBorder="1"/>
    <xf numFmtId="169" fontId="0" fillId="0" borderId="19" xfId="0" applyNumberFormat="1" applyBorder="1"/>
    <xf numFmtId="169" fontId="0" fillId="0" borderId="6" xfId="0" applyNumberFormat="1" applyBorder="1"/>
    <xf numFmtId="169" fontId="0" fillId="0" borderId="17" xfId="0" applyNumberFormat="1" applyBorder="1"/>
    <xf numFmtId="169" fontId="0" fillId="0" borderId="18" xfId="0" applyNumberFormat="1" applyBorder="1"/>
    <xf numFmtId="169" fontId="0" fillId="0" borderId="16" xfId="0" applyNumberFormat="1" applyBorder="1"/>
    <xf numFmtId="169" fontId="0" fillId="0" borderId="0" xfId="0" applyNumberFormat="1"/>
    <xf numFmtId="0" fontId="3" fillId="0" borderId="0" xfId="0" applyFont="1" applyAlignment="1">
      <alignment wrapText="1"/>
    </xf>
    <xf numFmtId="168" fontId="0" fillId="3" borderId="0" xfId="0" applyNumberFormat="1" applyFill="1" applyAlignment="1">
      <alignment horizontal="left" vertic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4327A-BD35-424C-8705-BE6601813566}">
  <dimension ref="A1:F35"/>
  <sheetViews>
    <sheetView tabSelected="1" topLeftCell="A25" zoomScale="90" zoomScaleNormal="90" workbookViewId="0">
      <selection activeCell="A40" sqref="A40"/>
    </sheetView>
  </sheetViews>
  <sheetFormatPr defaultColWidth="8.85546875" defaultRowHeight="15" x14ac:dyDescent="0.25"/>
  <cols>
    <col min="1" max="1" width="112" style="3" customWidth="1"/>
  </cols>
  <sheetData>
    <row r="1" spans="1:6" x14ac:dyDescent="0.25">
      <c r="A1" s="3" t="s">
        <v>35</v>
      </c>
      <c r="B1" t="s">
        <v>21</v>
      </c>
      <c r="F1" t="s">
        <v>22</v>
      </c>
    </row>
    <row r="2" spans="1:6" ht="45" x14ac:dyDescent="0.25">
      <c r="A2" s="3" t="s">
        <v>23</v>
      </c>
    </row>
    <row r="3" spans="1:6" x14ac:dyDescent="0.25">
      <c r="A3" s="3" t="s">
        <v>24</v>
      </c>
    </row>
    <row r="4" spans="1:6" x14ac:dyDescent="0.25">
      <c r="A4" s="3" t="s">
        <v>26</v>
      </c>
    </row>
    <row r="5" spans="1:6" x14ac:dyDescent="0.25">
      <c r="A5" s="3" t="s">
        <v>27</v>
      </c>
    </row>
    <row r="6" spans="1:6" x14ac:dyDescent="0.25">
      <c r="A6" s="3" t="s">
        <v>28</v>
      </c>
    </row>
    <row r="8" spans="1:6" x14ac:dyDescent="0.25">
      <c r="A8" s="3" t="s">
        <v>33</v>
      </c>
    </row>
    <row r="9" spans="1:6" ht="60" x14ac:dyDescent="0.25">
      <c r="A9" s="3" t="s">
        <v>29</v>
      </c>
    </row>
    <row r="10" spans="1:6" ht="45" x14ac:dyDescent="0.25">
      <c r="A10" s="3" t="s">
        <v>25</v>
      </c>
    </row>
    <row r="11" spans="1:6" x14ac:dyDescent="0.25">
      <c r="A11" s="3" t="s">
        <v>36</v>
      </c>
    </row>
    <row r="12" spans="1:6" x14ac:dyDescent="0.25">
      <c r="A12" s="6" t="s">
        <v>32</v>
      </c>
    </row>
    <row r="13" spans="1:6" x14ac:dyDescent="0.25">
      <c r="A13" s="6" t="s">
        <v>34</v>
      </c>
    </row>
    <row r="14" spans="1:6" x14ac:dyDescent="0.25">
      <c r="A14" s="6"/>
    </row>
    <row r="15" spans="1:6" x14ac:dyDescent="0.25">
      <c r="A15" s="3" t="s">
        <v>37</v>
      </c>
    </row>
    <row r="16" spans="1:6" x14ac:dyDescent="0.25">
      <c r="A16" s="7" t="s">
        <v>45</v>
      </c>
    </row>
    <row r="18" spans="1:1" x14ac:dyDescent="0.25">
      <c r="A18" s="3" t="s">
        <v>30</v>
      </c>
    </row>
    <row r="19" spans="1:1" x14ac:dyDescent="0.25">
      <c r="A19" s="7" t="s">
        <v>46</v>
      </c>
    </row>
    <row r="20" spans="1:1" x14ac:dyDescent="0.25">
      <c r="A20" s="3" t="s">
        <v>31</v>
      </c>
    </row>
    <row r="21" spans="1:1" x14ac:dyDescent="0.25">
      <c r="A21" s="7" t="s">
        <v>47</v>
      </c>
    </row>
    <row r="22" spans="1:1" x14ac:dyDescent="0.25">
      <c r="A22" s="3" t="s">
        <v>38</v>
      </c>
    </row>
    <row r="23" spans="1:1" x14ac:dyDescent="0.25">
      <c r="A23" s="11" t="s">
        <v>48</v>
      </c>
    </row>
    <row r="24" spans="1:1" ht="30" x14ac:dyDescent="0.25">
      <c r="A24" s="3" t="s">
        <v>39</v>
      </c>
    </row>
    <row r="25" spans="1:1" x14ac:dyDescent="0.25">
      <c r="A25" s="7" t="s">
        <v>49</v>
      </c>
    </row>
    <row r="26" spans="1:1" x14ac:dyDescent="0.25">
      <c r="A26" s="3" t="s">
        <v>40</v>
      </c>
    </row>
    <row r="27" spans="1:1" x14ac:dyDescent="0.25">
      <c r="A27" s="8" t="s">
        <v>50</v>
      </c>
    </row>
    <row r="28" spans="1:1" x14ac:dyDescent="0.25">
      <c r="A28" s="3" t="s">
        <v>41</v>
      </c>
    </row>
    <row r="29" spans="1:1" x14ac:dyDescent="0.25">
      <c r="A29" s="55" t="s">
        <v>51</v>
      </c>
    </row>
    <row r="30" spans="1:1" ht="30" x14ac:dyDescent="0.25">
      <c r="A30" s="3" t="s">
        <v>43</v>
      </c>
    </row>
    <row r="31" spans="1:1" x14ac:dyDescent="0.25">
      <c r="A31" s="8" t="s">
        <v>52</v>
      </c>
    </row>
    <row r="32" spans="1:1" x14ac:dyDescent="0.25">
      <c r="A32" t="s">
        <v>42</v>
      </c>
    </row>
    <row r="33" spans="1:1" x14ac:dyDescent="0.25">
      <c r="A33" s="8" t="s">
        <v>13</v>
      </c>
    </row>
    <row r="34" spans="1:1" x14ac:dyDescent="0.25">
      <c r="A34" t="s">
        <v>54</v>
      </c>
    </row>
    <row r="35" spans="1:1" x14ac:dyDescent="0.25">
      <c r="A35" s="8" t="s">
        <v>53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BE745-AE53-4FF1-9117-308AEF58E23A}">
  <dimension ref="A1:H63"/>
  <sheetViews>
    <sheetView topLeftCell="A13" workbookViewId="0">
      <selection activeCell="G23" sqref="G23"/>
    </sheetView>
  </sheetViews>
  <sheetFormatPr defaultColWidth="8.85546875" defaultRowHeight="15" x14ac:dyDescent="0.25"/>
  <cols>
    <col min="1" max="1" width="24.140625" style="3" customWidth="1"/>
    <col min="2" max="3" width="16.85546875" customWidth="1"/>
    <col min="4" max="4" width="15.42578125" customWidth="1"/>
    <col min="5" max="5" width="14.7109375" customWidth="1"/>
    <col min="6" max="6" width="14.85546875" customWidth="1"/>
    <col min="7" max="7" width="16" customWidth="1"/>
  </cols>
  <sheetData>
    <row r="1" spans="1:7" ht="21.75" thickBot="1" x14ac:dyDescent="0.4">
      <c r="A1" s="54" t="s">
        <v>0</v>
      </c>
      <c r="B1" s="53"/>
      <c r="C1" s="53"/>
      <c r="D1" s="53"/>
      <c r="E1" s="53"/>
    </row>
    <row r="2" spans="1:7" ht="15.75" thickBot="1" x14ac:dyDescent="0.3">
      <c r="A2" s="1"/>
      <c r="B2" s="12" t="s">
        <v>1</v>
      </c>
      <c r="C2" s="13"/>
      <c r="D2" s="13"/>
      <c r="E2" s="14"/>
    </row>
    <row r="3" spans="1:7" ht="30.75" thickBot="1" x14ac:dyDescent="0.3">
      <c r="A3" s="1" t="s">
        <v>2</v>
      </c>
      <c r="B3" s="15" t="s">
        <v>16</v>
      </c>
      <c r="C3" s="16" t="s">
        <v>17</v>
      </c>
      <c r="D3" s="17" t="s">
        <v>18</v>
      </c>
      <c r="E3" s="18" t="s">
        <v>19</v>
      </c>
    </row>
    <row r="4" spans="1:7" x14ac:dyDescent="0.25">
      <c r="A4" s="4" t="s">
        <v>13</v>
      </c>
      <c r="B4" s="52">
        <v>45000</v>
      </c>
      <c r="C4" s="50">
        <v>45000</v>
      </c>
      <c r="D4" s="51">
        <v>45000</v>
      </c>
      <c r="E4" s="50">
        <v>45000</v>
      </c>
    </row>
    <row r="5" spans="1:7" ht="30" x14ac:dyDescent="0.25">
      <c r="A5" s="2" t="s">
        <v>14</v>
      </c>
      <c r="B5" s="49">
        <v>85000</v>
      </c>
      <c r="C5" s="44">
        <v>60000</v>
      </c>
      <c r="D5" s="48">
        <v>35000</v>
      </c>
      <c r="E5" s="44">
        <v>-500</v>
      </c>
    </row>
    <row r="6" spans="1:7" ht="45.75" thickBot="1" x14ac:dyDescent="0.3">
      <c r="A6" s="5" t="s">
        <v>15</v>
      </c>
      <c r="B6" s="47">
        <v>100000</v>
      </c>
      <c r="C6" s="46">
        <v>70000</v>
      </c>
      <c r="D6" s="45">
        <v>40000</v>
      </c>
      <c r="E6" s="44">
        <v>-15000</v>
      </c>
    </row>
    <row r="7" spans="1:7" x14ac:dyDescent="0.25">
      <c r="D7" t="s">
        <v>12</v>
      </c>
    </row>
    <row r="8" spans="1:7" x14ac:dyDescent="0.25">
      <c r="A8" s="38" t="s">
        <v>3</v>
      </c>
      <c r="B8" s="38"/>
    </row>
    <row r="9" spans="1:7" x14ac:dyDescent="0.25">
      <c r="A9" s="38"/>
      <c r="B9" s="38"/>
    </row>
    <row r="11" spans="1:7" ht="15.75" thickBot="1" x14ac:dyDescent="0.3">
      <c r="A11" s="34" t="s">
        <v>4</v>
      </c>
    </row>
    <row r="12" spans="1:7" s="22" customFormat="1" ht="15.75" thickBot="1" x14ac:dyDescent="0.3">
      <c r="A12" s="19"/>
      <c r="B12" s="20" t="s">
        <v>1</v>
      </c>
      <c r="C12" s="21"/>
      <c r="D12" s="21"/>
      <c r="E12" s="40"/>
    </row>
    <row r="13" spans="1:7" s="22" customFormat="1" x14ac:dyDescent="0.25">
      <c r="A13" s="23" t="s">
        <v>2</v>
      </c>
      <c r="B13" s="24" t="str">
        <f>B3</f>
        <v>Good Economy</v>
      </c>
      <c r="C13" s="24" t="str">
        <f>C3</f>
        <v>Moderate Economy</v>
      </c>
      <c r="D13" s="24" t="str">
        <f>D3</f>
        <v>Bad Economy</v>
      </c>
      <c r="E13" s="24" t="str">
        <f>E3</f>
        <v>Financial Crisis</v>
      </c>
      <c r="F13" s="25" t="s">
        <v>5</v>
      </c>
      <c r="G13" s="22" t="s">
        <v>6</v>
      </c>
    </row>
    <row r="14" spans="1:7" s="22" customFormat="1" x14ac:dyDescent="0.25">
      <c r="A14" s="26" t="str">
        <f>A4</f>
        <v>Sell to another company</v>
      </c>
      <c r="B14" s="27">
        <v>45000</v>
      </c>
      <c r="C14" s="27">
        <v>45000</v>
      </c>
      <c r="D14" s="27">
        <v>45000</v>
      </c>
      <c r="E14" s="27">
        <v>45000</v>
      </c>
      <c r="F14" s="31">
        <f>MIN(B14:E14)</f>
        <v>45000</v>
      </c>
      <c r="G14" s="22">
        <f>MAX(F14:F16)</f>
        <v>45000</v>
      </c>
    </row>
    <row r="15" spans="1:7" s="22" customFormat="1" ht="30" x14ac:dyDescent="0.25">
      <c r="A15" s="26" t="str">
        <f>A5</f>
        <v>Hire SBPR to market and distribute the product</v>
      </c>
      <c r="B15" s="27">
        <v>85000</v>
      </c>
      <c r="C15" s="27">
        <v>60000</v>
      </c>
      <c r="D15" s="27">
        <v>35000</v>
      </c>
      <c r="E15" s="27">
        <v>-500</v>
      </c>
      <c r="F15" s="31">
        <f>MIN(B15,C15,D15,E15)</f>
        <v>-500</v>
      </c>
    </row>
    <row r="16" spans="1:7" s="22" customFormat="1" ht="45" x14ac:dyDescent="0.25">
      <c r="A16" s="26" t="str">
        <f>A6</f>
        <v>Market the product herself and sell on Amazon,</v>
      </c>
      <c r="B16" s="27">
        <v>100000</v>
      </c>
      <c r="C16" s="27">
        <v>70000</v>
      </c>
      <c r="D16" s="27">
        <v>40000</v>
      </c>
      <c r="E16" s="27">
        <v>-15000</v>
      </c>
      <c r="F16" s="31">
        <f>MIN(B16,C16,D16,E16)</f>
        <v>-15000</v>
      </c>
    </row>
    <row r="17" spans="1:7" s="22" customFormat="1" x14ac:dyDescent="0.25">
      <c r="A17" s="42"/>
      <c r="F17" s="43"/>
    </row>
    <row r="18" spans="1:7" s="22" customFormat="1" ht="15.75" thickBot="1" x14ac:dyDescent="0.3">
      <c r="A18" s="41" t="s">
        <v>7</v>
      </c>
    </row>
    <row r="19" spans="1:7" s="22" customFormat="1" ht="15.75" thickBot="1" x14ac:dyDescent="0.3">
      <c r="A19" s="28"/>
      <c r="B19" s="29" t="s">
        <v>1</v>
      </c>
      <c r="C19" s="29"/>
      <c r="D19" s="29"/>
      <c r="E19" s="40"/>
    </row>
    <row r="20" spans="1:7" s="22" customFormat="1" x14ac:dyDescent="0.25">
      <c r="A20" s="28" t="s">
        <v>2</v>
      </c>
      <c r="B20" s="30" t="str">
        <f>B13</f>
        <v>Good Economy</v>
      </c>
      <c r="C20" s="30" t="str">
        <f>C13</f>
        <v>Moderate Economy</v>
      </c>
      <c r="D20" s="30" t="str">
        <f>D13</f>
        <v>Bad Economy</v>
      </c>
      <c r="E20" s="24" t="str">
        <f>E3</f>
        <v>Financial Crisis</v>
      </c>
      <c r="F20" s="25" t="s">
        <v>6</v>
      </c>
      <c r="G20" s="22" t="s">
        <v>6</v>
      </c>
    </row>
    <row r="21" spans="1:7" s="22" customFormat="1" x14ac:dyDescent="0.25">
      <c r="A21" s="26" t="str">
        <f>A14</f>
        <v>Sell to another company</v>
      </c>
      <c r="B21" s="27">
        <v>45000</v>
      </c>
      <c r="C21" s="27">
        <v>45000</v>
      </c>
      <c r="D21" s="27">
        <v>45000</v>
      </c>
      <c r="E21" s="27">
        <v>45000</v>
      </c>
      <c r="F21" s="31">
        <f>MAX(B21:E21)</f>
        <v>45000</v>
      </c>
    </row>
    <row r="22" spans="1:7" s="22" customFormat="1" ht="30" x14ac:dyDescent="0.25">
      <c r="A22" s="26" t="str">
        <f>A15</f>
        <v>Hire SBPR to market and distribute the product</v>
      </c>
      <c r="B22" s="27">
        <v>85000</v>
      </c>
      <c r="C22" s="27">
        <v>60000</v>
      </c>
      <c r="D22" s="27">
        <v>35000</v>
      </c>
      <c r="E22" s="24">
        <v>-500</v>
      </c>
      <c r="F22" s="31">
        <f>MAX(B22:E22)</f>
        <v>85000</v>
      </c>
    </row>
    <row r="23" spans="1:7" s="22" customFormat="1" ht="45" x14ac:dyDescent="0.25">
      <c r="A23" s="26" t="str">
        <f>A16</f>
        <v>Market the product herself and sell on Amazon,</v>
      </c>
      <c r="B23" s="27">
        <v>100000</v>
      </c>
      <c r="C23" s="27">
        <v>70000</v>
      </c>
      <c r="D23" s="27">
        <v>40000</v>
      </c>
      <c r="E23" s="24">
        <v>-15000</v>
      </c>
      <c r="F23" s="31">
        <f>MAX(B23:E23)</f>
        <v>100000</v>
      </c>
      <c r="G23" s="22">
        <f>MAX(F21:F23)</f>
        <v>100000</v>
      </c>
    </row>
    <row r="24" spans="1:7" s="22" customFormat="1" x14ac:dyDescent="0.25">
      <c r="A24" s="42"/>
    </row>
    <row r="25" spans="1:7" s="22" customFormat="1" ht="15.75" thickBot="1" x14ac:dyDescent="0.3">
      <c r="A25" s="41" t="s">
        <v>8</v>
      </c>
    </row>
    <row r="26" spans="1:7" s="22" customFormat="1" ht="15.75" thickBot="1" x14ac:dyDescent="0.3">
      <c r="A26" s="28"/>
      <c r="B26" s="29" t="s">
        <v>1</v>
      </c>
      <c r="C26" s="29"/>
      <c r="D26" s="29"/>
      <c r="E26" s="40"/>
    </row>
    <row r="27" spans="1:7" s="22" customFormat="1" x14ac:dyDescent="0.25">
      <c r="A27" s="23" t="s">
        <v>2</v>
      </c>
      <c r="B27" s="30" t="str">
        <f>B20</f>
        <v>Good Economy</v>
      </c>
      <c r="C27" s="30" t="str">
        <f>C20</f>
        <v>Moderate Economy</v>
      </c>
      <c r="D27" s="30" t="str">
        <f>D20</f>
        <v>Bad Economy</v>
      </c>
      <c r="E27" s="24" t="str">
        <f>E20</f>
        <v>Financial Crisis</v>
      </c>
      <c r="F27" s="25" t="s">
        <v>9</v>
      </c>
      <c r="G27" s="22" t="s">
        <v>44</v>
      </c>
    </row>
    <row r="28" spans="1:7" s="22" customFormat="1" x14ac:dyDescent="0.25">
      <c r="A28" s="32" t="str">
        <f>A21</f>
        <v>Sell to another company</v>
      </c>
      <c r="B28" s="27">
        <f>B21</f>
        <v>45000</v>
      </c>
      <c r="C28" s="27">
        <f>C21</f>
        <v>45000</v>
      </c>
      <c r="D28" s="27">
        <f>D21</f>
        <v>45000</v>
      </c>
      <c r="E28" s="24">
        <f>E21</f>
        <v>45000</v>
      </c>
      <c r="F28" s="31">
        <f>AVERAGE(B28:E28)</f>
        <v>45000</v>
      </c>
    </row>
    <row r="29" spans="1:7" s="22" customFormat="1" ht="30" x14ac:dyDescent="0.25">
      <c r="A29" s="32" t="str">
        <f>A22</f>
        <v>Hire SBPR to market and distribute the product</v>
      </c>
      <c r="B29" s="27">
        <f>B22</f>
        <v>85000</v>
      </c>
      <c r="C29" s="27">
        <f>C22</f>
        <v>60000</v>
      </c>
      <c r="D29" s="27">
        <f>D22</f>
        <v>35000</v>
      </c>
      <c r="E29" s="24">
        <f>E22</f>
        <v>-500</v>
      </c>
      <c r="F29" s="31">
        <f>AVERAGE(B29:E29)</f>
        <v>44875</v>
      </c>
    </row>
    <row r="30" spans="1:7" s="22" customFormat="1" ht="45" x14ac:dyDescent="0.25">
      <c r="A30" s="32" t="str">
        <f>A23</f>
        <v>Market the product herself and sell on Amazon,</v>
      </c>
      <c r="B30" s="27">
        <f>B23</f>
        <v>100000</v>
      </c>
      <c r="C30" s="27">
        <f>C23</f>
        <v>70000</v>
      </c>
      <c r="D30" s="27">
        <f>D23</f>
        <v>40000</v>
      </c>
      <c r="E30" s="24">
        <f>E23</f>
        <v>-15000</v>
      </c>
      <c r="F30" s="31">
        <f>AVERAGE(B30:E30)</f>
        <v>48750</v>
      </c>
      <c r="G30" s="22">
        <f>MAX(F28:F30)</f>
        <v>48750</v>
      </c>
    </row>
    <row r="31" spans="1:7" s="22" customFormat="1" x14ac:dyDescent="0.25">
      <c r="A31" s="42"/>
    </row>
    <row r="32" spans="1:7" s="22" customFormat="1" ht="15.75" thickBot="1" x14ac:dyDescent="0.3">
      <c r="A32" s="41" t="s">
        <v>10</v>
      </c>
    </row>
    <row r="33" spans="1:7" s="22" customFormat="1" ht="15.75" thickBot="1" x14ac:dyDescent="0.3">
      <c r="A33" s="28" t="s">
        <v>20</v>
      </c>
      <c r="B33" s="29" t="s">
        <v>1</v>
      </c>
      <c r="C33" s="29"/>
      <c r="D33" s="29"/>
      <c r="E33" s="40"/>
    </row>
    <row r="34" spans="1:7" s="22" customFormat="1" x14ac:dyDescent="0.25">
      <c r="A34" s="23" t="s">
        <v>2</v>
      </c>
      <c r="B34" s="30" t="str">
        <f>B27</f>
        <v>Good Economy</v>
      </c>
      <c r="C34" s="30" t="str">
        <f>C27</f>
        <v>Moderate Economy</v>
      </c>
      <c r="D34" s="30" t="str">
        <f>D27</f>
        <v>Bad Economy</v>
      </c>
      <c r="E34" s="24" t="str">
        <f>E27</f>
        <v>Financial Crisis</v>
      </c>
      <c r="F34" s="25" t="s">
        <v>11</v>
      </c>
      <c r="G34" s="22" t="s">
        <v>5</v>
      </c>
    </row>
    <row r="35" spans="1:7" s="22" customFormat="1" ht="15.75" thickBot="1" x14ac:dyDescent="0.3">
      <c r="A35" s="26" t="str">
        <f>A28</f>
        <v>Sell to another company</v>
      </c>
      <c r="B35" s="27">
        <f>MAX(B4:B6)-B4</f>
        <v>55000</v>
      </c>
      <c r="C35" s="27">
        <f>MAX(C4:C6)-C14</f>
        <v>25000</v>
      </c>
      <c r="D35" s="27">
        <f>MAX(D4:D6)-D14</f>
        <v>0</v>
      </c>
      <c r="E35" s="27">
        <f>MAX(E4:E6)-E14</f>
        <v>0</v>
      </c>
      <c r="F35" s="39">
        <f>MAX(B35:E35)</f>
        <v>55000</v>
      </c>
      <c r="G35" s="22">
        <f>MAX(E4:E6)-E5</f>
        <v>45500</v>
      </c>
    </row>
    <row r="36" spans="1:7" s="22" customFormat="1" ht="30.75" thickBot="1" x14ac:dyDescent="0.3">
      <c r="A36" s="26" t="str">
        <f>A29</f>
        <v>Hire SBPR to market and distribute the product</v>
      </c>
      <c r="B36" s="27">
        <f>MAX(B4:B6)-B5</f>
        <v>15000</v>
      </c>
      <c r="C36" s="27">
        <f>MAX(C4:C6)-C5</f>
        <v>10000</v>
      </c>
      <c r="D36" s="27">
        <f>MAX(D4:D6)-D5</f>
        <v>10000</v>
      </c>
      <c r="E36" s="27">
        <f>MAX(E4:E6)-E5</f>
        <v>45500</v>
      </c>
      <c r="F36" s="39">
        <f>MAX(B36:E36)</f>
        <v>45500</v>
      </c>
    </row>
    <row r="37" spans="1:7" s="22" customFormat="1" ht="45.75" thickBot="1" x14ac:dyDescent="0.3">
      <c r="A37" s="26" t="str">
        <f>A30</f>
        <v>Market the product herself and sell on Amazon,</v>
      </c>
      <c r="B37" s="27">
        <f>MAX(B5:B7)-B6</f>
        <v>0</v>
      </c>
      <c r="C37" s="27">
        <f>MAX(C4:C6)-C6</f>
        <v>0</v>
      </c>
      <c r="D37" s="27"/>
      <c r="E37" s="27">
        <f>MAX(E4:E6)-E6</f>
        <v>60000</v>
      </c>
      <c r="F37" s="39">
        <f>MAX(B37:E37)</f>
        <v>60000</v>
      </c>
    </row>
    <row r="39" spans="1:7" x14ac:dyDescent="0.25">
      <c r="A39" s="38"/>
      <c r="B39" s="38"/>
    </row>
    <row r="40" spans="1:7" x14ac:dyDescent="0.25">
      <c r="A40" s="38"/>
      <c r="B40" s="38"/>
    </row>
    <row r="41" spans="1:7" x14ac:dyDescent="0.25">
      <c r="A41" s="34"/>
    </row>
    <row r="42" spans="1:7" x14ac:dyDescent="0.25">
      <c r="A42" s="34"/>
      <c r="B42" s="35"/>
      <c r="C42" s="35"/>
      <c r="D42" s="35"/>
    </row>
    <row r="43" spans="1:7" x14ac:dyDescent="0.25">
      <c r="A43" s="34"/>
      <c r="B43" s="33"/>
      <c r="C43" s="33"/>
      <c r="D43" s="33"/>
      <c r="E43" s="33"/>
    </row>
    <row r="44" spans="1:7" x14ac:dyDescent="0.25">
      <c r="E44" s="33"/>
    </row>
    <row r="45" spans="1:7" x14ac:dyDescent="0.25">
      <c r="B45" s="10"/>
      <c r="C45" s="10"/>
      <c r="D45" s="10"/>
      <c r="E45" s="33"/>
    </row>
    <row r="46" spans="1:7" x14ac:dyDescent="0.25">
      <c r="B46" s="10"/>
      <c r="C46" s="10"/>
      <c r="D46" s="10"/>
      <c r="E46" s="33"/>
    </row>
    <row r="47" spans="1:7" x14ac:dyDescent="0.25">
      <c r="B47" s="10"/>
      <c r="C47" s="10"/>
      <c r="D47" s="10"/>
      <c r="E47" s="33"/>
    </row>
    <row r="48" spans="1:7" x14ac:dyDescent="0.25">
      <c r="B48" s="9"/>
      <c r="C48" s="9"/>
      <c r="D48" s="9"/>
    </row>
    <row r="49" spans="1:8" x14ac:dyDescent="0.25">
      <c r="A49" s="34"/>
    </row>
    <row r="50" spans="1:8" x14ac:dyDescent="0.25">
      <c r="A50" s="34"/>
      <c r="B50" s="35"/>
      <c r="C50" s="35"/>
      <c r="D50" s="35"/>
    </row>
    <row r="51" spans="1:8" x14ac:dyDescent="0.25">
      <c r="B51" s="33"/>
      <c r="C51" s="33"/>
      <c r="D51" s="33"/>
      <c r="E51" s="33"/>
    </row>
    <row r="52" spans="1:8" x14ac:dyDescent="0.25">
      <c r="E52" s="33"/>
    </row>
    <row r="53" spans="1:8" x14ac:dyDescent="0.25">
      <c r="B53" s="37"/>
      <c r="C53" s="37"/>
      <c r="D53" s="37"/>
      <c r="E53" s="33"/>
      <c r="F53" s="37"/>
    </row>
    <row r="54" spans="1:8" x14ac:dyDescent="0.25">
      <c r="E54" s="33"/>
    </row>
    <row r="55" spans="1:8" x14ac:dyDescent="0.25">
      <c r="A55" s="34"/>
      <c r="B55" s="36"/>
    </row>
    <row r="57" spans="1:8" x14ac:dyDescent="0.25">
      <c r="A57" s="34"/>
      <c r="H57" t="s">
        <v>12</v>
      </c>
    </row>
    <row r="58" spans="1:8" x14ac:dyDescent="0.25">
      <c r="A58" s="34"/>
      <c r="B58" s="35"/>
      <c r="C58" s="35"/>
      <c r="D58" s="35"/>
    </row>
    <row r="59" spans="1:8" x14ac:dyDescent="0.25">
      <c r="A59" s="34"/>
      <c r="B59" s="33"/>
      <c r="C59" s="33"/>
      <c r="D59" s="33"/>
      <c r="E59" s="33"/>
    </row>
    <row r="60" spans="1:8" x14ac:dyDescent="0.25">
      <c r="B60" s="10"/>
      <c r="C60" s="10"/>
      <c r="D60" s="10"/>
      <c r="E60" s="33"/>
    </row>
    <row r="61" spans="1:8" x14ac:dyDescent="0.25">
      <c r="B61" s="10"/>
      <c r="C61" s="10"/>
      <c r="D61" s="10"/>
      <c r="E61" s="33"/>
    </row>
    <row r="62" spans="1:8" x14ac:dyDescent="0.25">
      <c r="B62" s="10"/>
      <c r="C62" s="10"/>
      <c r="D62" s="10"/>
      <c r="E62" s="33"/>
    </row>
    <row r="63" spans="1:8" x14ac:dyDescent="0.25">
      <c r="B63" s="10"/>
      <c r="C63" s="10"/>
      <c r="D63" s="10"/>
      <c r="E63" s="33"/>
    </row>
  </sheetData>
  <mergeCells count="10">
    <mergeCell ref="A39:B40"/>
    <mergeCell ref="B42:D42"/>
    <mergeCell ref="B50:D50"/>
    <mergeCell ref="B58:D58"/>
    <mergeCell ref="B2:D2"/>
    <mergeCell ref="A8:B9"/>
    <mergeCell ref="B12:D12"/>
    <mergeCell ref="B19:D19"/>
    <mergeCell ref="B26:D26"/>
    <mergeCell ref="B33:D33"/>
  </mergeCells>
  <pageMargins left="0.7" right="0.7" top="0.75" bottom="0.75" header="0.3" footer="0.3"/>
  <ignoredErrors>
    <ignoredError sqref="B37"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Assignement(V2)</vt:lpstr>
      <vt:lpstr>format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Wendy Swenson-Roth</dc:creator>
  <cp:lastModifiedBy>student</cp:lastModifiedBy>
  <dcterms:created xsi:type="dcterms:W3CDTF">2017-10-05T01:46:34Z</dcterms:created>
  <dcterms:modified xsi:type="dcterms:W3CDTF">2021-03-27T00:44:13Z</dcterms:modified>
</cp:coreProperties>
</file>